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56100sv001\C1_SEIBI\整備担当\4班\★整備第四班　データ★\整備４班　Ｒ２\02_委託\広域\1Ｒ２徳耕広域徳島東部３期１の１用地測量業務\当初\ppi\"/>
    </mc:Choice>
  </mc:AlternateContent>
  <bookViews>
    <workbookView xWindow="0" yWindow="0" windowWidth="20700" windowHeight="10620"/>
  </bookViews>
  <sheets>
    <sheet name="業務委託費内訳書" sheetId="2" r:id="rId1"/>
  </sheets>
  <definedNames>
    <definedName name="_xlnm.Print_Area" localSheetId="0">業務委託費内訳書!$A$1:$G$67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業務委託費内訳書!$G$67</definedName>
    <definedName name="内訳書工事価格総計" localSheetId="0">業務委託費内訳書!$G$66</definedName>
    <definedName name="内訳書工事価格総計通番" localSheetId="0">業務委託費内訳書!$I$66</definedName>
    <definedName name="内訳書工事価格総計名称" localSheetId="0">業務委託費内訳書!$A$66</definedName>
    <definedName name="内訳書工事価格通番" localSheetId="0">業務委託費内訳書!$I$67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2" l="1"/>
  <c r="G59" i="2"/>
  <c r="G58" i="2" s="1"/>
  <c r="G57" i="2" s="1"/>
  <c r="G56" i="2" s="1"/>
  <c r="G55" i="2" s="1"/>
  <c r="G54" i="2" s="1"/>
  <c r="G65" i="2" s="1"/>
  <c r="G50" i="2"/>
  <c r="G49" i="2"/>
  <c r="G48" i="2" s="1"/>
  <c r="G47" i="2" s="1"/>
  <c r="G46" i="2" s="1"/>
  <c r="G43" i="2"/>
  <c r="G41" i="2"/>
  <c r="G39" i="2"/>
  <c r="G38" i="2"/>
  <c r="G37" i="2"/>
  <c r="G36" i="2" s="1"/>
  <c r="G26" i="2"/>
  <c r="G25" i="2" s="1"/>
  <c r="G24" i="2" s="1"/>
  <c r="G15" i="2"/>
  <c r="G14" i="2" s="1"/>
  <c r="G13" i="2" s="1"/>
  <c r="G12" i="2" l="1"/>
  <c r="G11" i="2" s="1"/>
  <c r="G10" i="2" s="1"/>
  <c r="G53" i="2" s="1"/>
  <c r="G66" i="2" s="1"/>
  <c r="G67" i="2" s="1"/>
</calcChain>
</file>

<file path=xl/sharedStrings.xml><?xml version="1.0" encoding="utf-8"?>
<sst xmlns="http://schemas.openxmlformats.org/spreadsheetml/2006/main" count="129" uniqueCount="68">
  <si>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</si>
  <si>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</si>
  <si>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</si>
  <si>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</si>
  <si>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</si>
  <si>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</si>
  <si>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</si>
  <si>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</si>
  <si>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</si>
  <si>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</si>
  <si>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</si>
  <si>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</si>
  <si>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Ｒ２徳耕　広域　徳島東部３期　１の１工区用地測量業務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</si>
  <si>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</si>
  <si>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</si>
  <si>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</si>
  <si>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</si>
  <si>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</si>
  <si>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</si>
  <si>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用地測量
_x000D_</t>
  </si>
  <si>
    <t>作業計画
_x000D_</t>
  </si>
  <si>
    <t>業務</t>
  </si>
  <si>
    <t>現地踏査
_x000D_森林</t>
  </si>
  <si>
    <t>面積計算
_x000D_森林</t>
  </si>
  <si>
    <t>ha</t>
  </si>
  <si>
    <t>補助基準点の設置
_x000D_森林</t>
  </si>
  <si>
    <t>路線測量 用地幅杭設置測量
_x000D_低山地,森林</t>
  </si>
  <si>
    <t>km</t>
  </si>
  <si>
    <t>用地平面図等作成
_x000D_1/500</t>
  </si>
  <si>
    <t>用地実測図作成
_x000D_1/500</t>
  </si>
  <si>
    <t>地積測量図等作成
_x000D_森林</t>
  </si>
  <si>
    <t>測量業務
_x000D_</t>
  </si>
  <si>
    <t>路線測量 作業計画
_x000D_</t>
  </si>
  <si>
    <t>路線測量 現地踏査
_x000D_低山地,森林</t>
  </si>
  <si>
    <t>路線測量 中心線測量
_x000D_低山地,森林</t>
  </si>
  <si>
    <t>４級水準測量
_x000D_道路上,低山地,森林</t>
  </si>
  <si>
    <t>路線測量 縦断測量
_x000D_低山地,森林,0.60</t>
  </si>
  <si>
    <t>路線測量 横断測量
_x000D_低山地,森林,0.60,45ｍ未満,50ｍ</t>
  </si>
  <si>
    <t>４級基準点測量
_x000D_計上する,森林,低山地</t>
  </si>
  <si>
    <t>点</t>
  </si>
  <si>
    <t>打合せ
_x000D_着手前・最終</t>
  </si>
  <si>
    <t>回</t>
  </si>
  <si>
    <t>打合せ
_x000D_中間</t>
  </si>
  <si>
    <t>直接経費(電子成果品作成費を除く)
_x000D_</t>
  </si>
  <si>
    <t>旅費交通費（用地測量打合せ用）
_x000D_</t>
  </si>
  <si>
    <t>打合せ（用地測量旅費・交通費）
_x000D_</t>
  </si>
  <si>
    <t>旅費交通費（用地測量日帰用）
_x000D_</t>
  </si>
  <si>
    <t>旅費交通費（用地測量外業日帰用）
_x000D_</t>
  </si>
  <si>
    <t>その他
_x000D_</t>
  </si>
  <si>
    <t>電子納品版業務報告書作成
_x000D_Ａ－４</t>
  </si>
  <si>
    <t>直接経費（電子成果品作成費）
_x000D_</t>
  </si>
  <si>
    <t>技術管理費
_x000D_</t>
  </si>
  <si>
    <t>精度管理費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</si>
  <si>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</si>
  <si>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</si>
  <si>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</si>
  <si>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</si>
  <si>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</si>
  <si>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
_x000D_</t>
  </si>
  <si>
    <t>立木調査・算定
_x000D_</t>
  </si>
  <si>
    <t>立竹木調査・算定
_x000D_用材林,当初調査業務,傾斜地,</t>
  </si>
  <si>
    <t>1000㎡</t>
  </si>
  <si>
    <t>直接経費
_x000D_</t>
  </si>
  <si>
    <t>材料費等
_x000D_</t>
  </si>
  <si>
    <t>その他原価
_x000D_</t>
  </si>
  <si>
    <t>一般管理費等
_x000D_</t>
  </si>
  <si>
    <t>用地調査業務価格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</si>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</sst>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+G11+G52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+G12+G36+G45+G46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+G13+G24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19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19</v>
      </c>
      <c r="D14" s="34"/>
      <c r="E14" s="18" t="s">
        <v>16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+G16+G17+G18+G19+G20+G21+G22+G23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21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22</v>
      </c>
      <c r="E17" s="18" t="s">
        <v>21</v>
      </c>
      <c r="F17" s="19">
        <v>1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23</v>
      </c>
      <c r="E18" s="18" t="s">
        <v>24</v>
      </c>
      <c r="F18" s="19">
        <v>1.37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25</v>
      </c>
      <c r="E19" s="18" t="s">
        <v>24</v>
      </c>
      <c r="F19" s="19">
        <v>0.08</v>
      </c>
      <c r="G19" s="38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26</v>
      </c>
      <c r="E20" s="18" t="s">
        <v>27</v>
      </c>
      <c r="F20" s="19">
        <v>0.08</v>
      </c>
      <c r="G20" s="38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7" t="s">
        <v>28</v>
      </c>
      <c r="E21" s="18" t="s">
        <v>24</v>
      </c>
      <c r="F21" s="19">
        <v>1.37</v>
      </c>
      <c r="G21" s="38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7" t="s">
        <v>29</v>
      </c>
      <c r="E22" s="18" t="s">
        <v>24</v>
      </c>
      <c r="F22" s="19">
        <v>1.37</v>
      </c>
      <c r="G22" s="38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7" t="s">
        <v>30</v>
      </c>
      <c r="E23" s="18" t="s">
        <v>24</v>
      </c>
      <c r="F23" s="19">
        <v>1.37</v>
      </c>
      <c r="G23" s="38"/>
      <c r="H23" s="2"/>
      <c r="I23" s="21">
        <v>14</v>
      </c>
      <c r="J23" s="21">
        <v>4</v>
      </c>
    </row>
    <row r="24" spans="1:10" ht="42" customHeight="1">
      <c r="A24" s="16"/>
      <c r="B24" s="36" t="s">
        <v>31</v>
      </c>
      <c r="C24" s="33"/>
      <c r="D24" s="34"/>
      <c r="E24" s="18" t="s">
        <v>16</v>
      </c>
      <c r="F24" s="19">
        <v>1</v>
      </c>
      <c r="G24" s="20">
        <f>+G25</f>
        <v>0</v>
      </c>
      <c r="H24" s="2"/>
      <c r="I24" s="21">
        <v>15</v>
      </c>
      <c r="J24" s="21">
        <v>2</v>
      </c>
    </row>
    <row r="25" spans="1:10" ht="42" customHeight="1">
      <c r="A25" s="16"/>
      <c r="B25" s="17"/>
      <c r="C25" s="36" t="s">
        <v>31</v>
      </c>
      <c r="D25" s="34"/>
      <c r="E25" s="18" t="s">
        <v>16</v>
      </c>
      <c r="F25" s="19">
        <v>1</v>
      </c>
      <c r="G25" s="20">
        <f>+G26</f>
        <v>0</v>
      </c>
      <c r="H25" s="2"/>
      <c r="I25" s="21">
        <v>16</v>
      </c>
      <c r="J25" s="21">
        <v>3</v>
      </c>
    </row>
    <row r="26" spans="1:10" ht="42" customHeight="1">
      <c r="A26" s="16"/>
      <c r="B26" s="17"/>
      <c r="C26" s="17"/>
      <c r="D26" s="37" t="s">
        <v>31</v>
      </c>
      <c r="E26" s="18" t="s">
        <v>16</v>
      </c>
      <c r="F26" s="19">
        <v>1</v>
      </c>
      <c r="G26" s="20">
        <f>+G27+G28+G29+G30+G31+G32+G33+G34+G35</f>
        <v>0</v>
      </c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7" t="s">
        <v>32</v>
      </c>
      <c r="E27" s="18" t="s">
        <v>21</v>
      </c>
      <c r="F27" s="19">
        <v>1</v>
      </c>
      <c r="G27" s="38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7" t="s">
        <v>33</v>
      </c>
      <c r="E28" s="18" t="s">
        <v>27</v>
      </c>
      <c r="F28" s="19">
        <v>0.05</v>
      </c>
      <c r="G28" s="38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7" t="s">
        <v>34</v>
      </c>
      <c r="E29" s="18" t="s">
        <v>27</v>
      </c>
      <c r="F29" s="19">
        <v>0.05</v>
      </c>
      <c r="G29" s="38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7" t="s">
        <v>35</v>
      </c>
      <c r="E30" s="18" t="s">
        <v>27</v>
      </c>
      <c r="F30" s="19">
        <v>0.05</v>
      </c>
      <c r="G30" s="38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7" t="s">
        <v>36</v>
      </c>
      <c r="E31" s="18" t="s">
        <v>27</v>
      </c>
      <c r="F31" s="19">
        <v>0.05</v>
      </c>
      <c r="G31" s="38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7" t="s">
        <v>37</v>
      </c>
      <c r="E32" s="18" t="s">
        <v>27</v>
      </c>
      <c r="F32" s="19">
        <v>0.05</v>
      </c>
      <c r="G32" s="38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7" t="s">
        <v>38</v>
      </c>
      <c r="E33" s="18" t="s">
        <v>39</v>
      </c>
      <c r="F33" s="19">
        <v>5</v>
      </c>
      <c r="G33" s="38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7" t="s">
        <v>40</v>
      </c>
      <c r="E34" s="18" t="s">
        <v>41</v>
      </c>
      <c r="F34" s="19">
        <v>2</v>
      </c>
      <c r="G34" s="38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7" t="s">
        <v>42</v>
      </c>
      <c r="E35" s="18" t="s">
        <v>41</v>
      </c>
      <c r="F35" s="19">
        <v>1</v>
      </c>
      <c r="G35" s="38"/>
      <c r="H35" s="2"/>
      <c r="I35" s="21">
        <v>26</v>
      </c>
      <c r="J35" s="21">
        <v>4</v>
      </c>
    </row>
    <row r="36" spans="1:10" ht="42" customHeight="1">
      <c r="A36" s="35" t="s">
        <v>43</v>
      </c>
      <c r="B36" s="33"/>
      <c r="C36" s="33"/>
      <c r="D36" s="34"/>
      <c r="E36" s="18" t="s">
        <v>16</v>
      </c>
      <c r="F36" s="19">
        <v>1</v>
      </c>
      <c r="G36" s="20">
        <f>+G37</f>
        <v>0</v>
      </c>
      <c r="H36" s="2"/>
      <c r="I36" s="21">
        <v>27</v>
      </c>
      <c r="J36" s="21">
        <v>1</v>
      </c>
    </row>
    <row r="37" spans="1:10" ht="42" customHeight="1">
      <c r="A37" s="16"/>
      <c r="B37" s="36" t="s">
        <v>43</v>
      </c>
      <c r="C37" s="33"/>
      <c r="D37" s="34"/>
      <c r="E37" s="18" t="s">
        <v>16</v>
      </c>
      <c r="F37" s="19">
        <v>1</v>
      </c>
      <c r="G37" s="20">
        <f>+G38</f>
        <v>0</v>
      </c>
      <c r="H37" s="2"/>
      <c r="I37" s="21">
        <v>28</v>
      </c>
      <c r="J37" s="21">
        <v>2</v>
      </c>
    </row>
    <row r="38" spans="1:10" ht="42" customHeight="1">
      <c r="A38" s="16"/>
      <c r="B38" s="17"/>
      <c r="C38" s="36" t="s">
        <v>43</v>
      </c>
      <c r="D38" s="34"/>
      <c r="E38" s="18" t="s">
        <v>16</v>
      </c>
      <c r="F38" s="19">
        <v>1</v>
      </c>
      <c r="G38" s="20">
        <f>+G39+G41+G43</f>
        <v>0</v>
      </c>
      <c r="H38" s="2"/>
      <c r="I38" s="21">
        <v>29</v>
      </c>
      <c r="J38" s="21">
        <v>3</v>
      </c>
    </row>
    <row r="39" spans="1:10" ht="42" customHeight="1">
      <c r="A39" s="16"/>
      <c r="B39" s="17"/>
      <c r="C39" s="17"/>
      <c r="D39" s="37" t="s">
        <v>44</v>
      </c>
      <c r="E39" s="18" t="s">
        <v>16</v>
      </c>
      <c r="F39" s="19">
        <v>1</v>
      </c>
      <c r="G39" s="20">
        <f>+G40</f>
        <v>0</v>
      </c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7" t="s">
        <v>45</v>
      </c>
      <c r="E40" s="18" t="s">
        <v>41</v>
      </c>
      <c r="F40" s="19">
        <v>3</v>
      </c>
      <c r="G40" s="38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7" t="s">
        <v>46</v>
      </c>
      <c r="E41" s="18" t="s">
        <v>16</v>
      </c>
      <c r="F41" s="19">
        <v>1</v>
      </c>
      <c r="G41" s="20">
        <f>+G42</f>
        <v>0</v>
      </c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7" t="s">
        <v>47</v>
      </c>
      <c r="E42" s="18" t="s">
        <v>16</v>
      </c>
      <c r="F42" s="19">
        <v>1</v>
      </c>
      <c r="G42" s="38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7" t="s">
        <v>48</v>
      </c>
      <c r="E43" s="18" t="s">
        <v>16</v>
      </c>
      <c r="F43" s="19">
        <v>1</v>
      </c>
      <c r="G43" s="20">
        <f>+G44</f>
        <v>0</v>
      </c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7" t="s">
        <v>49</v>
      </c>
      <c r="E44" s="18" t="s">
        <v>16</v>
      </c>
      <c r="F44" s="19">
        <v>1</v>
      </c>
      <c r="G44" s="38"/>
      <c r="H44" s="2"/>
      <c r="I44" s="21">
        <v>35</v>
      </c>
      <c r="J44" s="21">
        <v>4</v>
      </c>
    </row>
    <row r="45" spans="1:10" ht="42" customHeight="1">
      <c r="A45" s="35" t="s">
        <v>50</v>
      </c>
      <c r="B45" s="33"/>
      <c r="C45" s="33"/>
      <c r="D45" s="34"/>
      <c r="E45" s="18" t="s">
        <v>16</v>
      </c>
      <c r="F45" s="19">
        <v>1</v>
      </c>
      <c r="G45" s="38"/>
      <c r="H45" s="2"/>
      <c r="I45" s="21">
        <v>36</v>
      </c>
      <c r="J45" s="21"/>
    </row>
    <row r="46" spans="1:10" ht="42" customHeight="1">
      <c r="A46" s="35" t="s">
        <v>51</v>
      </c>
      <c r="B46" s="33"/>
      <c r="C46" s="33"/>
      <c r="D46" s="34"/>
      <c r="E46" s="18" t="s">
        <v>16</v>
      </c>
      <c r="F46" s="19">
        <v>1</v>
      </c>
      <c r="G46" s="20">
        <f>+G47</f>
        <v>0</v>
      </c>
      <c r="H46" s="2"/>
      <c r="I46" s="21">
        <v>37</v>
      </c>
      <c r="J46" s="21"/>
    </row>
    <row r="47" spans="1:10" ht="42" customHeight="1">
      <c r="A47" s="35" t="s">
        <v>52</v>
      </c>
      <c r="B47" s="33"/>
      <c r="C47" s="33"/>
      <c r="D47" s="34"/>
      <c r="E47" s="18" t="s">
        <v>16</v>
      </c>
      <c r="F47" s="19">
        <v>1</v>
      </c>
      <c r="G47" s="20">
        <f>+G48</f>
        <v>0</v>
      </c>
      <c r="H47" s="2"/>
      <c r="I47" s="21">
        <v>38</v>
      </c>
      <c r="J47" s="21">
        <v>1</v>
      </c>
    </row>
    <row r="48" spans="1:10" ht="42" customHeight="1">
      <c r="A48" s="16"/>
      <c r="B48" s="36" t="s">
        <v>52</v>
      </c>
      <c r="C48" s="33"/>
      <c r="D48" s="34"/>
      <c r="E48" s="18" t="s">
        <v>16</v>
      </c>
      <c r="F48" s="19">
        <v>1</v>
      </c>
      <c r="G48" s="20">
        <f>+G49</f>
        <v>0</v>
      </c>
      <c r="H48" s="2"/>
      <c r="I48" s="21">
        <v>39</v>
      </c>
      <c r="J48" s="21">
        <v>2</v>
      </c>
    </row>
    <row r="49" spans="1:10" ht="42" customHeight="1">
      <c r="A49" s="16"/>
      <c r="B49" s="17"/>
      <c r="C49" s="36" t="s">
        <v>52</v>
      </c>
      <c r="D49" s="34"/>
      <c r="E49" s="18" t="s">
        <v>16</v>
      </c>
      <c r="F49" s="19">
        <v>1</v>
      </c>
      <c r="G49" s="20">
        <f>+G50</f>
        <v>0</v>
      </c>
      <c r="H49" s="2"/>
      <c r="I49" s="21">
        <v>40</v>
      </c>
      <c r="J49" s="21">
        <v>3</v>
      </c>
    </row>
    <row r="50" spans="1:10" ht="42" customHeight="1">
      <c r="A50" s="16"/>
      <c r="B50" s="17"/>
      <c r="C50" s="17"/>
      <c r="D50" s="37" t="s">
        <v>52</v>
      </c>
      <c r="E50" s="18" t="s">
        <v>16</v>
      </c>
      <c r="F50" s="19">
        <v>1</v>
      </c>
      <c r="G50" s="20">
        <f>+G51</f>
        <v>0</v>
      </c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7" t="s">
        <v>53</v>
      </c>
      <c r="E51" s="18" t="s">
        <v>16</v>
      </c>
      <c r="F51" s="19">
        <v>1</v>
      </c>
      <c r="G51" s="38"/>
      <c r="H51" s="2"/>
      <c r="I51" s="21">
        <v>42</v>
      </c>
      <c r="J51" s="21">
        <v>4</v>
      </c>
    </row>
    <row r="52" spans="1:10" ht="42" customHeight="1">
      <c r="A52" s="35" t="s">
        <v>54</v>
      </c>
      <c r="B52" s="33"/>
      <c r="C52" s="33"/>
      <c r="D52" s="34"/>
      <c r="E52" s="18" t="s">
        <v>16</v>
      </c>
      <c r="F52" s="19">
        <v>1</v>
      </c>
      <c r="G52" s="38"/>
      <c r="H52" s="2"/>
      <c r="I52" s="21">
        <v>43</v>
      </c>
      <c r="J52" s="21"/>
    </row>
    <row r="53" spans="1:10" ht="42" customHeight="1">
      <c r="A53" s="39" t="s">
        <v>55</v>
      </c>
      <c r="B53" s="40"/>
      <c r="C53" s="40"/>
      <c r="D53" s="41"/>
      <c r="E53" s="42" t="s">
        <v>16</v>
      </c>
      <c r="F53" s="43">
        <v>1</v>
      </c>
      <c r="G53" s="44">
        <f>+G10</f>
        <v>0</v>
      </c>
      <c r="H53" s="45"/>
      <c r="I53" s="46">
        <v>44</v>
      </c>
      <c r="J53" s="46"/>
    </row>
    <row r="54" spans="1:10" ht="42" customHeight="1">
      <c r="A54" s="35" t="s">
        <v>56</v>
      </c>
      <c r="B54" s="33"/>
      <c r="C54" s="33"/>
      <c r="D54" s="34"/>
      <c r="E54" s="18" t="s">
        <v>16</v>
      </c>
      <c r="F54" s="19">
        <v>1</v>
      </c>
      <c r="G54" s="20">
        <f>+G55+G63</f>
        <v>0</v>
      </c>
      <c r="H54" s="2"/>
      <c r="I54" s="21">
        <v>45</v>
      </c>
      <c r="J54" s="21"/>
    </row>
    <row r="55" spans="1:10" ht="42" customHeight="1">
      <c r="A55" s="35" t="s">
        <v>57</v>
      </c>
      <c r="B55" s="33"/>
      <c r="C55" s="33"/>
      <c r="D55" s="34"/>
      <c r="E55" s="18" t="s">
        <v>16</v>
      </c>
      <c r="F55" s="19">
        <v>1</v>
      </c>
      <c r="G55" s="20">
        <f>+G56+G61</f>
        <v>0</v>
      </c>
      <c r="H55" s="2"/>
      <c r="I55" s="21">
        <v>46</v>
      </c>
      <c r="J55" s="21"/>
    </row>
    <row r="56" spans="1:10" ht="42" customHeight="1">
      <c r="A56" s="35" t="s">
        <v>58</v>
      </c>
      <c r="B56" s="33"/>
      <c r="C56" s="33"/>
      <c r="D56" s="34"/>
      <c r="E56" s="18" t="s">
        <v>16</v>
      </c>
      <c r="F56" s="19">
        <v>1</v>
      </c>
      <c r="G56" s="20">
        <f>+G57</f>
        <v>0</v>
      </c>
      <c r="H56" s="2"/>
      <c r="I56" s="21">
        <v>47</v>
      </c>
      <c r="J56" s="21">
        <v>1</v>
      </c>
    </row>
    <row r="57" spans="1:10" ht="42" customHeight="1">
      <c r="A57" s="16"/>
      <c r="B57" s="36" t="s">
        <v>58</v>
      </c>
      <c r="C57" s="33"/>
      <c r="D57" s="34"/>
      <c r="E57" s="18" t="s">
        <v>16</v>
      </c>
      <c r="F57" s="19">
        <v>1</v>
      </c>
      <c r="G57" s="20">
        <f>+G58</f>
        <v>0</v>
      </c>
      <c r="H57" s="2"/>
      <c r="I57" s="21">
        <v>48</v>
      </c>
      <c r="J57" s="21">
        <v>2</v>
      </c>
    </row>
    <row r="58" spans="1:10" ht="42" customHeight="1">
      <c r="A58" s="16"/>
      <c r="B58" s="17"/>
      <c r="C58" s="36" t="s">
        <v>58</v>
      </c>
      <c r="D58" s="34"/>
      <c r="E58" s="18" t="s">
        <v>16</v>
      </c>
      <c r="F58" s="19">
        <v>1</v>
      </c>
      <c r="G58" s="20">
        <f>+G59</f>
        <v>0</v>
      </c>
      <c r="H58" s="2"/>
      <c r="I58" s="21">
        <v>49</v>
      </c>
      <c r="J58" s="21">
        <v>3</v>
      </c>
    </row>
    <row r="59" spans="1:10" ht="42" customHeight="1">
      <c r="A59" s="16"/>
      <c r="B59" s="17"/>
      <c r="C59" s="17"/>
      <c r="D59" s="37" t="s">
        <v>59</v>
      </c>
      <c r="E59" s="18" t="s">
        <v>16</v>
      </c>
      <c r="F59" s="19">
        <v>1</v>
      </c>
      <c r="G59" s="20">
        <f>+G60</f>
        <v>0</v>
      </c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7" t="s">
        <v>60</v>
      </c>
      <c r="E60" s="18" t="s">
        <v>61</v>
      </c>
      <c r="F60" s="19">
        <v>0.8</v>
      </c>
      <c r="G60" s="38"/>
      <c r="H60" s="2"/>
      <c r="I60" s="21">
        <v>51</v>
      </c>
      <c r="J60" s="21">
        <v>4</v>
      </c>
    </row>
    <row r="61" spans="1:10" ht="42" customHeight="1">
      <c r="A61" s="35" t="s">
        <v>62</v>
      </c>
      <c r="B61" s="33"/>
      <c r="C61" s="33"/>
      <c r="D61" s="34"/>
      <c r="E61" s="18" t="s">
        <v>16</v>
      </c>
      <c r="F61" s="19">
        <v>1</v>
      </c>
      <c r="G61" s="20">
        <f>+G62</f>
        <v>0</v>
      </c>
      <c r="H61" s="2"/>
      <c r="I61" s="21">
        <v>52</v>
      </c>
      <c r="J61" s="21"/>
    </row>
    <row r="62" spans="1:10" ht="42" customHeight="1">
      <c r="A62" s="35" t="s">
        <v>63</v>
      </c>
      <c r="B62" s="33"/>
      <c r="C62" s="33"/>
      <c r="D62" s="34"/>
      <c r="E62" s="18" t="s">
        <v>16</v>
      </c>
      <c r="F62" s="19">
        <v>1</v>
      </c>
      <c r="G62" s="38"/>
      <c r="H62" s="2"/>
      <c r="I62" s="21">
        <v>53</v>
      </c>
      <c r="J62" s="21"/>
    </row>
    <row r="63" spans="1:10" ht="42" customHeight="1">
      <c r="A63" s="35" t="s">
        <v>64</v>
      </c>
      <c r="B63" s="33"/>
      <c r="C63" s="33"/>
      <c r="D63" s="34"/>
      <c r="E63" s="18" t="s">
        <v>16</v>
      </c>
      <c r="F63" s="19">
        <v>1</v>
      </c>
      <c r="G63" s="38"/>
      <c r="H63" s="2"/>
      <c r="I63" s="21">
        <v>54</v>
      </c>
      <c r="J63" s="21"/>
    </row>
    <row r="64" spans="1:10" ht="42" customHeight="1">
      <c r="A64" s="35" t="s">
        <v>65</v>
      </c>
      <c r="B64" s="33"/>
      <c r="C64" s="33"/>
      <c r="D64" s="34"/>
      <c r="E64" s="18" t="s">
        <v>16</v>
      </c>
      <c r="F64" s="19">
        <v>1</v>
      </c>
      <c r="G64" s="38"/>
      <c r="H64" s="2"/>
      <c r="I64" s="21">
        <v>55</v>
      </c>
      <c r="J64" s="21">
        <v>220</v>
      </c>
    </row>
    <row r="65" spans="1:10" ht="42" customHeight="1">
      <c r="A65" s="39" t="s">
        <v>66</v>
      </c>
      <c r="B65" s="40"/>
      <c r="C65" s="40"/>
      <c r="D65" s="41"/>
      <c r="E65" s="42" t="s">
        <v>16</v>
      </c>
      <c r="F65" s="43">
        <v>1</v>
      </c>
      <c r="G65" s="44">
        <f>+G54+G64</f>
        <v>0</v>
      </c>
      <c r="H65" s="45"/>
      <c r="I65" s="46">
        <v>56</v>
      </c>
      <c r="J65" s="46"/>
    </row>
    <row r="66" spans="1:10" ht="42" customHeight="1">
      <c r="A66" s="22" t="s">
        <v>67</v>
      </c>
      <c r="B66" s="23"/>
      <c r="C66" s="23"/>
      <c r="D66" s="24"/>
      <c r="E66" s="25" t="s">
        <v>9</v>
      </c>
      <c r="F66" s="26">
        <v>1</v>
      </c>
      <c r="G66" s="20">
        <f>+G53+G65</f>
        <v>0</v>
      </c>
      <c r="I66" s="21">
        <v>57</v>
      </c>
      <c r="J66" s="21">
        <v>30</v>
      </c>
    </row>
    <row r="67" spans="1:10" ht="42" customHeight="1">
      <c r="A67" s="27" t="s">
        <v>10</v>
      </c>
      <c r="B67" s="28"/>
      <c r="C67" s="28"/>
      <c r="D67" s="29"/>
      <c r="E67" s="30" t="s">
        <v>11</v>
      </c>
      <c r="F67" s="31" t="s">
        <v>11</v>
      </c>
      <c r="G67" s="32">
        <f>G66</f>
        <v>0</v>
      </c>
      <c r="I67" s="21">
        <v>58</v>
      </c>
      <c r="J67" s="21">
        <v>90</v>
      </c>
    </row>
    <row r="68" spans="1:10" ht="42" customHeight="1"/>
    <row r="69" spans="1:10" ht="42" customHeight="1"/>
  </sheetData>
  <sheetProtection algorithmName="SHA-512" hashValue="ARo4C6UDI4o17sNOhpwHHUz/plnxz4O9ZrVzyBWdEB+kmQc+2lvy3tRl5areuOs3JUkm4/S51TGJ8A/iEskZvA==" saltValue="IIJwrmoPuAZ551xWVRQqoA==" spinCount="100000" sheet="1" objects="1" scenarios="1"/>
  <mergeCells count="35">
    <mergeCell ref="A62:D62"/>
    <mergeCell ref="A63:D63"/>
    <mergeCell ref="A64:D64"/>
    <mergeCell ref="A65:D65"/>
    <mergeCell ref="A54:D54"/>
    <mergeCell ref="A55:D55"/>
    <mergeCell ref="A56:D56"/>
    <mergeCell ref="B57:D57"/>
    <mergeCell ref="C58:D58"/>
    <mergeCell ref="A61:D61"/>
    <mergeCell ref="A47:D47"/>
    <mergeCell ref="B48:D48"/>
    <mergeCell ref="C49:D49"/>
    <mergeCell ref="A52:D52"/>
    <mergeCell ref="A53:D53"/>
    <mergeCell ref="C25:D25"/>
    <mergeCell ref="A36:D36"/>
    <mergeCell ref="B37:D37"/>
    <mergeCell ref="C38:D38"/>
    <mergeCell ref="A45:D45"/>
    <mergeCell ref="A46:D46"/>
    <mergeCell ref="A66:D66"/>
    <mergeCell ref="A67:D67"/>
    <mergeCell ref="A10:D10"/>
    <mergeCell ref="A11:D11"/>
    <mergeCell ref="A12:D12"/>
    <mergeCell ref="B13:D13"/>
    <mergeCell ref="C14:D14"/>
    <mergeCell ref="B24:D24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Kamada Hiroshi</dc:creator>
  <cp:lastModifiedBy>Kamada Hiroshi</cp:lastModifiedBy>
  <dcterms:created xsi:type="dcterms:W3CDTF">2020-05-15T02:24:43Z</dcterms:created>
  <dcterms:modified xsi:type="dcterms:W3CDTF">2020-05-15T02:25:52Z</dcterms:modified>
</cp:coreProperties>
</file>